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oonika.merilaine\Desktop\"/>
    </mc:Choice>
  </mc:AlternateContent>
  <xr:revisionPtr revIDLastSave="0" documentId="8_{5EB2E770-85E4-465A-A480-78419B7C1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I11" i="1"/>
  <c r="F9" i="1" l="1"/>
  <c r="F10" i="1"/>
  <c r="F11" i="1"/>
  <c r="F12" i="1"/>
  <c r="F13" i="1"/>
  <c r="F14" i="1"/>
  <c r="F15" i="1"/>
  <c r="I12" i="1"/>
  <c r="I13" i="1"/>
  <c r="I14" i="1"/>
  <c r="I15" i="1"/>
  <c r="I16" i="1"/>
  <c r="I9" i="1"/>
  <c r="I10" i="1"/>
  <c r="F17" i="1" l="1"/>
</calcChain>
</file>

<file path=xl/sharedStrings.xml><?xml version="1.0" encoding="utf-8"?>
<sst xmlns="http://schemas.openxmlformats.org/spreadsheetml/2006/main" count="66" uniqueCount="53">
  <si>
    <t>Ühik</t>
  </si>
  <si>
    <t>Tarnija tootekood</t>
  </si>
  <si>
    <t>EAN kood</t>
  </si>
  <si>
    <t>Tootja  nimi</t>
  </si>
  <si>
    <t>Tootja tootekood</t>
  </si>
  <si>
    <t>Elektrikaubad, patarei, 6LR61, 9V, (korona), 1 tk</t>
  </si>
  <si>
    <t>Elektrikaubad, patarei, CR123A, 3V, liitium, 1 tk</t>
  </si>
  <si>
    <t>Elektrikaubad, patarei, CR2032, 3V, liitium, 1 tk</t>
  </si>
  <si>
    <t>Elektrikaubad, patarei, L91, 1,5V,  AA, liitium, 1 tk</t>
  </si>
  <si>
    <t xml:space="preserve">Toote ühiku hind märkida käibemaksuta ja maksimaalselt 2 kohta peale koma. </t>
  </si>
  <si>
    <t>1 tk</t>
  </si>
  <si>
    <t>Hinnanguline maksumus km-ta kokku</t>
  </si>
  <si>
    <t>Elektrikaubad, patarei 1/2AA, LS14250, 3,6V, liitium, 1 tk</t>
  </si>
  <si>
    <t>Elektrikaubad, patarei, LR20, 1,5V, (D), 1 tk</t>
  </si>
  <si>
    <t>Elektrikaubad, patarei, FR03, 1,5V, AAA, liitium, 1 tk</t>
  </si>
  <si>
    <t>Pakkumuse maksumus kokku (pakkuja sisestab rohelise lahtri väärtuse RHRi hindamiskriteeriumite lehele)</t>
  </si>
  <si>
    <t>Pakkumuse vorm, tehniline kirjeldus</t>
  </si>
  <si>
    <t>Pakkuja nimi:</t>
  </si>
  <si>
    <t>Reg.kood:</t>
  </si>
  <si>
    <t>Nr</t>
  </si>
  <si>
    <t>Ühiku hind km-ta</t>
  </si>
  <si>
    <t>Pakutava toote nimi ja kirjeldus</t>
  </si>
  <si>
    <t>Toote nimi ja kirjeldus</t>
  </si>
  <si>
    <t xml:space="preserve">Pakutud toote tükkide arv pakendis </t>
  </si>
  <si>
    <t>Ostjal on õigus nõuda müüjalt kauba kohta täiendavaid andmeid, milleks võivad olla spetsifikatsioonid, kasutusjuhendid, sertifikaadid jms.</t>
  </si>
  <si>
    <t>Pakendi maksumus km-ta</t>
  </si>
  <si>
    <t>Elektrikaubad, patarei, LR14, 1,5V, (C), 1 tk</t>
  </si>
  <si>
    <t>Minikonkurss "Patareide ostmine" Viitenumber: 309766 raamlepingu "Ehituspoe kaupade ostmine" Viitenumber: 284234 alusel.</t>
  </si>
  <si>
    <t xml:space="preserve">Kogus </t>
  </si>
  <si>
    <t>olema lubatud kasutamiseks Eesti Vabariigis ja/või EU riikides ning omama vastavaid sertifikaate.</t>
  </si>
  <si>
    <t xml:space="preserve">Kaubad peavad vastama Eesti Vabariigis kehtivatele asjakohastele õigusaktidele, kasutusotstarbele, tehnilisele kirjeldusele (sh minikonkursi tehnilisele kirjeldusele), </t>
  </si>
  <si>
    <t>Tarnitavate toodete säilivusaeg alates ostjale üleandmisest peab olema vähemalt 3 aastat.</t>
  </si>
  <si>
    <t>Märgib RHRi hindamiskriteerumitesse pakkumuse maksumuse kokku (rohelise lahtri F17 väärtus). Pakkujal ei ole lubatud tabelit muuta.</t>
  </si>
  <si>
    <r>
      <rPr>
        <sz val="11"/>
        <color theme="1"/>
        <rFont val="Calibri"/>
        <family val="2"/>
        <charset val="186"/>
        <scheme val="minor"/>
      </rPr>
      <t>Pakkumuse vormil tuleb täita kõik kollased väljad.</t>
    </r>
    <r>
      <rPr>
        <b/>
        <sz val="11"/>
        <color rgb="FFFF0000"/>
        <rFont val="Calibri"/>
        <family val="2"/>
        <charset val="186"/>
        <scheme val="minor"/>
      </rPr>
      <t xml:space="preserve"> Pakutud hinnad ei tohi ületada raamlepingus fikseeritud maksimaalseid ühiku makusumusi nendel toodetel, mis on raamlepingus fikseeritud.</t>
    </r>
  </si>
  <si>
    <t>Varta Industrial 9V/6LR61</t>
  </si>
  <si>
    <t>Varta CR123A liitium</t>
  </si>
  <si>
    <t>Varta CR2032 liitium</t>
  </si>
  <si>
    <t>Varta LithiumAA/FR6</t>
  </si>
  <si>
    <t>Varta Lithium AAA/FR03</t>
  </si>
  <si>
    <t>Varta Industrial C/LR14</t>
  </si>
  <si>
    <t>Varta Industrial D/LR20</t>
  </si>
  <si>
    <t>SAFT LS14250 1/2AA 3,6V Li-SOCl2</t>
  </si>
  <si>
    <t>Esvika Elekter AS</t>
  </si>
  <si>
    <t>Varta</t>
  </si>
  <si>
    <t>LS14250</t>
  </si>
  <si>
    <t>Saft</t>
  </si>
  <si>
    <t>400</t>
  </si>
  <si>
    <t>20/320</t>
  </si>
  <si>
    <t>560</t>
  </si>
  <si>
    <t>900</t>
  </si>
  <si>
    <t>20/200</t>
  </si>
  <si>
    <t>20/100</t>
  </si>
  <si>
    <t>50/300/600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</si>
</sst>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left"/>
    </xf>
    <xf numFmtId="3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left"/>
    </xf>
    <xf numFmtId="4" fontId="0" fillId="2" borderId="1" xfId="0" applyNumberFormat="1" applyFill="1" applyBorder="1" applyAlignment="1">
      <alignment horizontal="right" wrapText="1"/>
    </xf>
    <xf numFmtId="1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" fontId="0" fillId="0" borderId="1" xfId="0" applyNumberFormat="1" applyBorder="1" applyAlignment="1">
      <alignment horizontal="right" wrapText="1"/>
    </xf>
    <xf numFmtId="4" fontId="1" fillId="0" borderId="0" xfId="0" applyNumberFormat="1" applyFont="1"/>
    <xf numFmtId="4" fontId="1" fillId="3" borderId="2" xfId="0" applyNumberFormat="1" applyFont="1" applyFill="1" applyBorder="1"/>
    <xf numFmtId="0" fontId="4" fillId="0" borderId="0" xfId="0" applyFont="1"/>
    <xf numFmtId="0" fontId="3" fillId="0" borderId="0" xfId="0" applyFont="1"/>
    <xf numFmtId="4" fontId="4" fillId="0" borderId="0" xfId="0" applyNumberFormat="1" applyFont="1"/>
    <xf numFmtId="4" fontId="3" fillId="0" borderId="0" xfId="0" applyNumberFormat="1" applyFont="1"/>
    <xf numFmtId="49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0</xdr:row>
      <xdr:rowOff>85725</xdr:rowOff>
    </xdr:from>
    <xdr:to>
      <xdr:col>12</xdr:col>
      <xdr:colOff>325273</xdr:colOff>
      <xdr:row>3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001125" y="85725"/>
          <a:ext cx="3897148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2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Hankelepingu „Patareide ostmine"juurde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abSelected="1" showWhiteSpace="0" view="pageLayout" zoomScaleNormal="100" workbookViewId="0">
      <selection activeCell="I16" sqref="I16"/>
    </sheetView>
  </sheetViews>
  <sheetFormatPr defaultRowHeight="15" x14ac:dyDescent="0.25"/>
  <cols>
    <col min="1" max="1" width="11.5703125" customWidth="1"/>
    <col min="2" max="2" width="47.5703125" customWidth="1"/>
    <col min="3" max="3" width="5.140625" bestFit="1" customWidth="1"/>
    <col min="4" max="4" width="13.5703125" customWidth="1"/>
    <col min="6" max="6" width="12.7109375" customWidth="1"/>
    <col min="7" max="7" width="22.85546875" bestFit="1" customWidth="1"/>
    <col min="8" max="8" width="14.140625" customWidth="1"/>
    <col min="9" max="9" width="11.42578125" customWidth="1"/>
    <col min="10" max="10" width="10.5703125" bestFit="1" customWidth="1"/>
    <col min="11" max="11" width="14.140625" bestFit="1" customWidth="1"/>
    <col min="12" max="12" width="11.42578125" bestFit="1" customWidth="1"/>
    <col min="13" max="13" width="11" bestFit="1" customWidth="1"/>
  </cols>
  <sheetData>
    <row r="2" spans="1:13" ht="25.5" customHeight="1" x14ac:dyDescent="0.25">
      <c r="A2" s="1" t="s">
        <v>16</v>
      </c>
      <c r="B2" s="1"/>
      <c r="C2" s="1"/>
      <c r="D2" s="2"/>
      <c r="E2" s="2"/>
      <c r="F2" s="2"/>
      <c r="G2" s="2"/>
      <c r="H2" s="2"/>
      <c r="I2" s="2"/>
      <c r="J2" s="3"/>
      <c r="K2" s="3"/>
      <c r="L2" s="3"/>
      <c r="M2" s="3"/>
    </row>
    <row r="3" spans="1:13" x14ac:dyDescent="0.25">
      <c r="A3" s="1"/>
      <c r="B3" s="1"/>
      <c r="C3" s="1"/>
      <c r="D3" s="2"/>
      <c r="E3" s="2"/>
      <c r="F3" s="2"/>
      <c r="G3" s="2"/>
      <c r="H3" s="2"/>
      <c r="I3" s="2"/>
      <c r="J3" s="3"/>
      <c r="K3" s="3"/>
      <c r="L3" s="3"/>
      <c r="M3" s="3"/>
    </row>
    <row r="4" spans="1:13" x14ac:dyDescent="0.25">
      <c r="A4" s="1" t="s">
        <v>27</v>
      </c>
      <c r="B4" s="1"/>
      <c r="C4" s="1"/>
      <c r="D4" s="2"/>
      <c r="E4" s="2"/>
      <c r="F4" s="2"/>
      <c r="G4" s="2"/>
      <c r="H4" s="2"/>
      <c r="I4" s="2"/>
      <c r="J4" s="3"/>
      <c r="K4" s="3"/>
      <c r="L4" s="3"/>
      <c r="M4" s="3"/>
    </row>
    <row r="5" spans="1:13" x14ac:dyDescent="0.25">
      <c r="A5" s="1"/>
      <c r="B5" s="1"/>
      <c r="C5" s="1"/>
      <c r="D5" s="2"/>
      <c r="E5" s="2"/>
      <c r="F5" s="2"/>
      <c r="G5" s="2"/>
      <c r="H5" s="2"/>
      <c r="I5" s="2"/>
      <c r="J5" s="3"/>
      <c r="K5" s="3"/>
      <c r="L5" s="3"/>
      <c r="M5" s="3"/>
    </row>
    <row r="6" spans="1:13" x14ac:dyDescent="0.25">
      <c r="A6" s="1" t="s">
        <v>17</v>
      </c>
      <c r="B6" s="18" t="s">
        <v>42</v>
      </c>
      <c r="C6" s="1"/>
      <c r="D6" s="2"/>
      <c r="E6" s="2"/>
      <c r="F6" s="2"/>
      <c r="G6" s="2"/>
      <c r="H6" s="2"/>
      <c r="I6" s="2"/>
      <c r="J6" s="3"/>
      <c r="K6" s="3"/>
      <c r="L6" s="3"/>
      <c r="M6" s="3"/>
    </row>
    <row r="7" spans="1:13" x14ac:dyDescent="0.25">
      <c r="A7" s="1" t="s">
        <v>18</v>
      </c>
      <c r="B7" s="18">
        <v>10166316</v>
      </c>
      <c r="C7" s="1"/>
      <c r="D7" s="2"/>
      <c r="E7" s="2"/>
      <c r="F7" s="2"/>
      <c r="G7" s="2"/>
      <c r="H7" s="2"/>
      <c r="I7" s="2"/>
      <c r="J7" s="3"/>
      <c r="K7" s="3"/>
      <c r="L7" s="3"/>
      <c r="M7" s="3"/>
    </row>
    <row r="8" spans="1:13" ht="45" x14ac:dyDescent="0.25">
      <c r="A8" s="9" t="s">
        <v>19</v>
      </c>
      <c r="B8" s="9" t="s">
        <v>22</v>
      </c>
      <c r="C8" s="9" t="s">
        <v>0</v>
      </c>
      <c r="D8" s="10" t="s">
        <v>28</v>
      </c>
      <c r="E8" s="10" t="s">
        <v>20</v>
      </c>
      <c r="F8" s="10" t="s">
        <v>11</v>
      </c>
      <c r="G8" s="10" t="s">
        <v>21</v>
      </c>
      <c r="H8" s="10" t="s">
        <v>23</v>
      </c>
      <c r="I8" s="10" t="s">
        <v>25</v>
      </c>
      <c r="J8" s="10" t="s">
        <v>1</v>
      </c>
      <c r="K8" s="11" t="s">
        <v>2</v>
      </c>
      <c r="L8" s="12" t="s">
        <v>3</v>
      </c>
      <c r="M8" s="13" t="s">
        <v>4</v>
      </c>
    </row>
    <row r="9" spans="1:13" ht="30" x14ac:dyDescent="0.25">
      <c r="A9" s="14">
        <v>1</v>
      </c>
      <c r="B9" s="16" t="s">
        <v>5</v>
      </c>
      <c r="C9" s="14" t="s">
        <v>10</v>
      </c>
      <c r="D9" s="6">
        <v>6200</v>
      </c>
      <c r="E9" s="7">
        <v>0.66</v>
      </c>
      <c r="F9" s="15">
        <f t="shared" ref="F9:F16" si="0">D9*E9</f>
        <v>4092</v>
      </c>
      <c r="G9" s="19" t="s">
        <v>34</v>
      </c>
      <c r="H9" s="29">
        <v>20</v>
      </c>
      <c r="I9" s="22">
        <f t="shared" ref="I9:I16" si="1">H9*E9</f>
        <v>13.200000000000001</v>
      </c>
      <c r="J9" s="20">
        <v>92001601</v>
      </c>
      <c r="K9" s="20">
        <v>4008496356805</v>
      </c>
      <c r="L9" s="21" t="s">
        <v>43</v>
      </c>
      <c r="M9" s="20">
        <v>4022211111</v>
      </c>
    </row>
    <row r="10" spans="1:13" x14ac:dyDescent="0.25">
      <c r="A10" s="14">
        <v>2</v>
      </c>
      <c r="B10" s="16" t="s">
        <v>6</v>
      </c>
      <c r="C10" s="14" t="s">
        <v>10</v>
      </c>
      <c r="D10" s="6">
        <v>8000</v>
      </c>
      <c r="E10" s="7">
        <v>1.1100000000000001</v>
      </c>
      <c r="F10" s="15">
        <f t="shared" si="0"/>
        <v>8880</v>
      </c>
      <c r="G10" s="19" t="s">
        <v>35</v>
      </c>
      <c r="H10" s="29" t="s">
        <v>46</v>
      </c>
      <c r="I10" s="22">
        <f t="shared" si="1"/>
        <v>444.00000000000006</v>
      </c>
      <c r="J10" s="20">
        <v>92008501</v>
      </c>
      <c r="K10" s="20">
        <v>4008496520657</v>
      </c>
      <c r="L10" s="21" t="s">
        <v>43</v>
      </c>
      <c r="M10" s="20">
        <v>6205201501</v>
      </c>
    </row>
    <row r="11" spans="1:13" x14ac:dyDescent="0.25">
      <c r="A11" s="14">
        <v>3</v>
      </c>
      <c r="B11" s="16" t="s">
        <v>7</v>
      </c>
      <c r="C11" s="14" t="s">
        <v>10</v>
      </c>
      <c r="D11" s="6">
        <v>36000</v>
      </c>
      <c r="E11" s="7">
        <v>0.19</v>
      </c>
      <c r="F11" s="15">
        <f t="shared" si="0"/>
        <v>6840</v>
      </c>
      <c r="G11" s="19" t="s">
        <v>36</v>
      </c>
      <c r="H11" s="29" t="s">
        <v>47</v>
      </c>
      <c r="I11" s="30" t="e">
        <f>H11*E11</f>
        <v>#VALUE!</v>
      </c>
      <c r="J11" s="5">
        <v>92008201</v>
      </c>
      <c r="K11" s="20">
        <v>4043752372885</v>
      </c>
      <c r="L11" s="21" t="s">
        <v>43</v>
      </c>
      <c r="M11" s="5">
        <v>6032501511</v>
      </c>
    </row>
    <row r="12" spans="1:13" x14ac:dyDescent="0.25">
      <c r="A12" s="14">
        <v>4</v>
      </c>
      <c r="B12" s="16" t="s">
        <v>8</v>
      </c>
      <c r="C12" s="14" t="s">
        <v>10</v>
      </c>
      <c r="D12" s="6">
        <v>122000</v>
      </c>
      <c r="E12" s="7">
        <v>0.9</v>
      </c>
      <c r="F12" s="15">
        <f t="shared" si="0"/>
        <v>109800</v>
      </c>
      <c r="G12" s="19" t="s">
        <v>37</v>
      </c>
      <c r="H12" s="29" t="s">
        <v>48</v>
      </c>
      <c r="I12" s="22">
        <f t="shared" si="1"/>
        <v>504</v>
      </c>
      <c r="J12" s="20">
        <v>92001411</v>
      </c>
      <c r="K12" s="20">
        <v>4008496772810</v>
      </c>
      <c r="L12" s="21" t="s">
        <v>43</v>
      </c>
      <c r="M12" s="20">
        <v>6106301501</v>
      </c>
    </row>
    <row r="13" spans="1:13" x14ac:dyDescent="0.25">
      <c r="A13" s="14">
        <v>5</v>
      </c>
      <c r="B13" s="16" t="s">
        <v>14</v>
      </c>
      <c r="C13" s="14" t="s">
        <v>10</v>
      </c>
      <c r="D13" s="6">
        <v>182000</v>
      </c>
      <c r="E13" s="7">
        <v>0.9</v>
      </c>
      <c r="F13" s="15">
        <f t="shared" si="0"/>
        <v>163800</v>
      </c>
      <c r="G13" s="19" t="s">
        <v>38</v>
      </c>
      <c r="H13" s="29" t="s">
        <v>49</v>
      </c>
      <c r="I13" s="22">
        <f t="shared" si="1"/>
        <v>810</v>
      </c>
      <c r="J13" s="20">
        <v>92001511</v>
      </c>
      <c r="K13" s="20">
        <v>4008496772780</v>
      </c>
      <c r="L13" s="21" t="s">
        <v>43</v>
      </c>
      <c r="M13" s="20">
        <v>6103301501</v>
      </c>
    </row>
    <row r="14" spans="1:13" x14ac:dyDescent="0.25">
      <c r="A14" s="14">
        <v>6</v>
      </c>
      <c r="B14" s="16" t="s">
        <v>26</v>
      </c>
      <c r="C14" s="14" t="s">
        <v>10</v>
      </c>
      <c r="D14" s="6">
        <v>12000</v>
      </c>
      <c r="E14" s="7">
        <v>0.51</v>
      </c>
      <c r="F14" s="15">
        <f t="shared" si="0"/>
        <v>6120</v>
      </c>
      <c r="G14" s="19" t="s">
        <v>39</v>
      </c>
      <c r="H14" s="29" t="s">
        <v>50</v>
      </c>
      <c r="I14" s="22" t="e">
        <f t="shared" si="1"/>
        <v>#VALUE!</v>
      </c>
      <c r="J14" s="20">
        <v>92001301</v>
      </c>
      <c r="K14" s="20">
        <v>4008496356522</v>
      </c>
      <c r="L14" s="21" t="s">
        <v>43</v>
      </c>
      <c r="M14" s="20">
        <v>4014211111</v>
      </c>
    </row>
    <row r="15" spans="1:13" x14ac:dyDescent="0.25">
      <c r="A15" s="14">
        <v>7</v>
      </c>
      <c r="B15" s="16" t="s">
        <v>13</v>
      </c>
      <c r="C15" s="14" t="s">
        <v>10</v>
      </c>
      <c r="D15" s="6">
        <v>6000</v>
      </c>
      <c r="E15" s="7">
        <v>0.7</v>
      </c>
      <c r="F15" s="15">
        <f t="shared" si="0"/>
        <v>4200</v>
      </c>
      <c r="G15" s="19" t="s">
        <v>40</v>
      </c>
      <c r="H15" s="29" t="s">
        <v>51</v>
      </c>
      <c r="I15" s="22" t="e">
        <f t="shared" si="1"/>
        <v>#VALUE!</v>
      </c>
      <c r="J15" s="20">
        <v>92001201</v>
      </c>
      <c r="K15" s="20">
        <v>4008496356454</v>
      </c>
      <c r="L15" s="21" t="s">
        <v>43</v>
      </c>
      <c r="M15" s="20">
        <v>4020211111</v>
      </c>
    </row>
    <row r="16" spans="1:13" ht="30" x14ac:dyDescent="0.25">
      <c r="A16" s="14">
        <v>8</v>
      </c>
      <c r="B16" s="16" t="s">
        <v>12</v>
      </c>
      <c r="C16" s="14" t="s">
        <v>10</v>
      </c>
      <c r="D16" s="6">
        <v>6000</v>
      </c>
      <c r="E16" s="7">
        <v>2.4</v>
      </c>
      <c r="F16" s="15">
        <f t="shared" si="0"/>
        <v>14400</v>
      </c>
      <c r="G16" s="19" t="s">
        <v>41</v>
      </c>
      <c r="H16" s="29" t="s">
        <v>52</v>
      </c>
      <c r="I16" s="22" t="e">
        <f t="shared" si="1"/>
        <v>#VALUE!</v>
      </c>
      <c r="J16" s="20">
        <v>92001501</v>
      </c>
      <c r="K16" s="20">
        <v>4016138771640</v>
      </c>
      <c r="L16" s="21" t="s">
        <v>45</v>
      </c>
      <c r="M16" s="20" t="s">
        <v>44</v>
      </c>
    </row>
    <row r="17" spans="1:13" x14ac:dyDescent="0.25">
      <c r="A17" s="17" t="s">
        <v>15</v>
      </c>
      <c r="F17" s="24">
        <f>SUM(F9:F16)</f>
        <v>318132</v>
      </c>
      <c r="G17" s="8"/>
      <c r="H17" s="8"/>
      <c r="I17" s="8"/>
    </row>
    <row r="18" spans="1:13" x14ac:dyDescent="0.25">
      <c r="A18" s="17"/>
      <c r="F18" s="23"/>
      <c r="G18" s="8"/>
      <c r="H18" s="8"/>
      <c r="I18" s="8"/>
    </row>
    <row r="19" spans="1:13" x14ac:dyDescent="0.25">
      <c r="A19" s="25" t="s">
        <v>33</v>
      </c>
      <c r="B19" s="26"/>
      <c r="C19" s="26"/>
      <c r="D19" s="26"/>
      <c r="E19" s="26"/>
      <c r="F19" s="27"/>
      <c r="G19" s="28"/>
      <c r="H19" s="28"/>
      <c r="I19" s="28"/>
      <c r="J19" s="26"/>
      <c r="K19" s="26"/>
    </row>
    <row r="20" spans="1:13" x14ac:dyDescent="0.25">
      <c r="A20" s="17"/>
      <c r="F20" s="23"/>
      <c r="G20" s="8"/>
      <c r="H20" s="8"/>
      <c r="I20" s="8"/>
    </row>
    <row r="21" spans="1:13" x14ac:dyDescent="0.25">
      <c r="A21" s="4" t="s">
        <v>32</v>
      </c>
      <c r="C21" s="4"/>
      <c r="J21" s="3"/>
      <c r="K21" s="3"/>
      <c r="L21" s="3"/>
      <c r="M21" s="3"/>
    </row>
    <row r="22" spans="1:13" x14ac:dyDescent="0.25">
      <c r="A22" s="4" t="s">
        <v>9</v>
      </c>
      <c r="C22" s="4"/>
      <c r="J22" s="3"/>
      <c r="K22" s="3"/>
      <c r="L22" s="3"/>
      <c r="M22" s="3"/>
    </row>
    <row r="24" spans="1:13" x14ac:dyDescent="0.25">
      <c r="A24" t="s">
        <v>30</v>
      </c>
    </row>
    <row r="25" spans="1:13" x14ac:dyDescent="0.25">
      <c r="A25" t="s">
        <v>29</v>
      </c>
    </row>
    <row r="27" spans="1:13" x14ac:dyDescent="0.25">
      <c r="A27" t="s">
        <v>24</v>
      </c>
    </row>
    <row r="29" spans="1:13" x14ac:dyDescent="0.25">
      <c r="A29" t="s">
        <v>31</v>
      </c>
    </row>
  </sheetData>
  <pageMargins left="0.70866141732283472" right="0.70866141732283472" top="0.55118110236220474" bottom="0.35433070866141736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Props1.xml><?xml version="1.0" encoding="utf-8"?>
<ds:datastoreItem xmlns:ds="http://schemas.openxmlformats.org/officeDocument/2006/customXml" ds:itemID="{215A5A48-AAC1-4C4C-878A-5A7111FDE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0D30E-BD3E-41DA-BDC6-AEE885B72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699F0-4087-42E3-85C2-CBEE31E46D63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c4eddb5-893d-46fb-9a13-cb0b8602c7d4"/>
    <ds:schemaRef ds:uri="http://schemas.microsoft.com/sharepoint/v4"/>
    <ds:schemaRef ds:uri="http://schemas.microsoft.com/office/infopath/2007/PartnerControls"/>
    <ds:schemaRef ds:uri="d5573a5d-10e4-4724-a6b0-f07fd5e6067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Moonika Merilaine</dc:creator>
  <cp:lastModifiedBy>Moonika Merilaine</cp:lastModifiedBy>
  <dcterms:created xsi:type="dcterms:W3CDTF">2023-05-22T06:35:36Z</dcterms:created>
  <dcterms:modified xsi:type="dcterms:W3CDTF">2026-05-12T05:11:22Z</dcterms:modified>
  <dc:title>Lisa 1. Pakkumuse vorm_tehniline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